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995" windowHeight="1639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<sst xmlns="http://schemas.openxmlformats.org/spreadsheetml/2006/main" count="90" uniqueCount="76">
  <si>
    <t>Název položky</t>
  </si>
  <si>
    <t>MJ</t>
  </si>
  <si>
    <t>Kč/MJ</t>
  </si>
  <si>
    <t>Množství</t>
  </si>
  <si>
    <t>Kč/bez DPH</t>
  </si>
  <si>
    <t>ks</t>
  </si>
  <si>
    <t>montáž herních prvků</t>
  </si>
  <si>
    <t>dopravné herních prvků</t>
  </si>
  <si>
    <t>Celkem bez DPH</t>
  </si>
  <si>
    <t>DPH 21%</t>
  </si>
  <si>
    <t>CELKEM VČETNĚ DPH</t>
  </si>
  <si>
    <t>domeček</t>
  </si>
  <si>
    <t>- minimální rozměr zařízení 2500 x 2200 x 2000 mm</t>
  </si>
  <si>
    <t>- domeček je tvořený čtyřma kůly o průměru min. 120 mm,</t>
  </si>
  <si>
    <t xml:space="preserve"> střechou z prken tl. min. 16 mm, panely z prken tl. min. 16 mm</t>
  </si>
  <si>
    <t xml:space="preserve">a doplňkových kůlů o průměru min. 100 mm, domeček je </t>
  </si>
  <si>
    <t>vybaven dvěma lavičkama z prken tl. min. 28 mm</t>
  </si>
  <si>
    <t>závěsná dvouhoupačka s dětským sedátkem</t>
  </si>
  <si>
    <t>- minimální rozměr zařízení 6200 x 2700 x 3000 mm</t>
  </si>
  <si>
    <t>- výška volného pádu 1,6 m</t>
  </si>
  <si>
    <t>- sestava je tvořená dvěma "áčky" z kůlů o průměru min. 120 mm,</t>
  </si>
  <si>
    <t xml:space="preserve">podpůrného kůlu a břevnem o stejném průměru, které je s áčky </t>
  </si>
  <si>
    <t xml:space="preserve">propojené pomocí dvou zavětrování o průměru min. 80 mm, na </t>
  </si>
  <si>
    <t xml:space="preserve">břevnu jsou na nerezových řetězech zavěšená dvě pryžová </t>
  </si>
  <si>
    <t xml:space="preserve">sedátka s hliníkovou výztuhou a jeden koš pro malé děti, ten je z </t>
  </si>
  <si>
    <t>PP lana s ocelovým kordem o průměru 16 mm, spoje jsou tvořeny</t>
  </si>
  <si>
    <t>plastovými spojkami, do břevna jsou řetězy kotveny nerezovými</t>
  </si>
  <si>
    <t>závěsy</t>
  </si>
  <si>
    <t>kovový kolotoč s plastovými sedátky</t>
  </si>
  <si>
    <t>- minimální rozměr zařízení Ø 1540 x 725 mm</t>
  </si>
  <si>
    <t>- výška volného pádu 0,1 m</t>
  </si>
  <si>
    <t>- sestava je tvořená ocelovou konstrukcí, na které je ukotven</t>
  </si>
  <si>
    <t>protiskluzový plech sloužící jako podlaha, a plastové sedáky, ve</t>
  </si>
  <si>
    <t>středu kolotoče je ocelová trubka s plastovým vrškem, který</t>
  </si>
  <si>
    <t>slouží k otáčení kolotoče</t>
  </si>
  <si>
    <t>lavice ve tvaru dopravního prostředku</t>
  </si>
  <si>
    <t>- minimální rozměr zařízení 1500 x 450 x 530 mm</t>
  </si>
  <si>
    <t xml:space="preserve">- sesatva je složená z kůlu o průměru min. 150 mm, který je </t>
  </si>
  <si>
    <t>podložen dvěma kůly o průměru min. 120 mm, na kůlu jsou</t>
  </si>
  <si>
    <t>přidělány dva držáky, průmšr min. 120 mm, plastových volantů,</t>
  </si>
  <si>
    <t>kůl je doplněn dvěma "světly" o průměru min. 70 mm</t>
  </si>
  <si>
    <t>terénní skluzavka</t>
  </si>
  <si>
    <t>- minimální rozměr zařízení 2800 x 600 x 2100 mm</t>
  </si>
  <si>
    <t>- výška volného pádu 0 m</t>
  </si>
  <si>
    <t>- skluzavka je zhotovena z UV stabilního laminátu</t>
  </si>
  <si>
    <t>- minimální rozměr zařízení 2300 x 600 mm</t>
  </si>
  <si>
    <t xml:space="preserve">- rampa je složená z rámu z hranolů o průřezu min. 90 x 25 mm, </t>
  </si>
  <si>
    <t xml:space="preserve">pochozích prken o tl. min. 16 mm, příčky na šikmé rampě mají </t>
  </si>
  <si>
    <t xml:space="preserve">průřez min. 25 x 25 mm, šikmá rampa je doplněná přídržným PP </t>
  </si>
  <si>
    <t>lanem o průměru min. 22mm</t>
  </si>
  <si>
    <t>pochozích prken o tl. min. 16 mm, rampa je osazena lezeckými</t>
  </si>
  <si>
    <t>kameny ze dřeva</t>
  </si>
  <si>
    <t xml:space="preserve">podesta </t>
  </si>
  <si>
    <t>- minimální rozměr zařízení 1000 x 800 mm</t>
  </si>
  <si>
    <t xml:space="preserve">- podesta je složená z rámu z hranolů o průřezu min 110 x 35 mm </t>
  </si>
  <si>
    <t>a pochozích prken tl. min. 25 mm,</t>
  </si>
  <si>
    <t>m2</t>
  </si>
  <si>
    <t>Herní prvky dětského hřiště MŠ Provodov-Šonov - výkaz výměr</t>
  </si>
  <si>
    <t>dopadová plocha - vyhloubení jámy a násyp z praného kačírku tl. min. 300 mm</t>
  </si>
  <si>
    <t>kpl</t>
  </si>
  <si>
    <t>poř. č.</t>
  </si>
  <si>
    <t>pol. č.</t>
  </si>
  <si>
    <t>šikmá rampa na svah 1</t>
  </si>
  <si>
    <t>šikmá rampa na svah 2</t>
  </si>
  <si>
    <t>11-MŠ</t>
  </si>
  <si>
    <t>12-MŠ</t>
  </si>
  <si>
    <t>13-MŠ</t>
  </si>
  <si>
    <t>14-MŠ</t>
  </si>
  <si>
    <t>16-MŠ</t>
  </si>
  <si>
    <t>17-MŠ</t>
  </si>
  <si>
    <t>18-MŠ</t>
  </si>
  <si>
    <t>19-MŠ</t>
  </si>
  <si>
    <t>20-MŠ</t>
  </si>
  <si>
    <t>21-MŠ</t>
  </si>
  <si>
    <t>22-MŠ</t>
  </si>
  <si>
    <t>SLEVA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</si>
</sst>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9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4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left"/>
    </xf>
    <xf numFmtId="166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1" fillId="0" borderId="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 horizontal="left"/>
    </xf>
    <xf numFmtId="166" fontId="4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 quotePrefix="1">
      <alignment/>
    </xf>
    <xf numFmtId="166" fontId="4" fillId="33" borderId="11" xfId="0" applyNumberFormat="1" applyFont="1" applyFill="1" applyBorder="1" applyAlignment="1">
      <alignment horizontal="left"/>
    </xf>
    <xf numFmtId="0" fontId="41" fillId="0" borderId="12" xfId="0" applyFont="1" applyBorder="1" applyAlignment="1">
      <alignment/>
    </xf>
    <xf numFmtId="0" fontId="4" fillId="0" borderId="11" xfId="0" applyFont="1" applyFill="1" applyBorder="1" applyAlignment="1" quotePrefix="1">
      <alignment/>
    </xf>
    <xf numFmtId="166" fontId="4" fillId="33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1" fillId="0" borderId="0" xfId="0" applyFont="1" applyAlignment="1" quotePrefix="1">
      <alignment/>
    </xf>
    <xf numFmtId="16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6" fontId="4" fillId="33" borderId="10" xfId="0" applyNumberFormat="1" applyFont="1" applyFill="1" applyBorder="1" applyAlignment="1">
      <alignment horizontal="left"/>
    </xf>
    <xf numFmtId="166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6" fontId="4" fillId="3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37">
      <selection activeCell="C60" sqref="C60:G60"/>
    </sheetView>
  </sheetViews>
  <sheetFormatPr defaultColWidth="9.140625" defaultRowHeight="15"/>
  <cols>
    <col min="1" max="1" width="6.00390625" style="39" customWidth="1"/>
    <col min="2" max="2" width="5.421875" style="2" customWidth="1"/>
    <col min="3" max="3" width="50.28125" style="2" customWidth="1"/>
    <col min="4" max="4" width="5.28125" style="3" customWidth="1"/>
    <col min="5" max="5" width="12.28125" style="4" customWidth="1"/>
    <col min="6" max="6" width="7.8515625" style="3" customWidth="1"/>
    <col min="7" max="7" width="12.57421875" style="5" customWidth="1"/>
    <col min="8" max="16384" width="9.140625" style="2" customWidth="1"/>
  </cols>
  <sheetData>
    <row r="1" spans="1:7" s="1" customFormat="1" ht="28.5">
      <c r="A1" s="38"/>
      <c r="B1" s="51" t="s">
        <v>57</v>
      </c>
      <c r="C1" s="51"/>
      <c r="D1" s="51"/>
      <c r="E1" s="51"/>
      <c r="F1" s="51"/>
      <c r="G1" s="51"/>
    </row>
    <row r="2" ht="15" customHeight="1"/>
    <row r="3" spans="1:7" ht="15" customHeight="1">
      <c r="A3" s="37" t="s">
        <v>61</v>
      </c>
      <c r="B3" s="6" t="s">
        <v>60</v>
      </c>
      <c r="C3" s="6" t="s">
        <v>0</v>
      </c>
      <c r="D3" s="7" t="s">
        <v>1</v>
      </c>
      <c r="E3" s="8" t="s">
        <v>2</v>
      </c>
      <c r="F3" s="7" t="s">
        <v>3</v>
      </c>
      <c r="G3" s="9" t="s">
        <v>4</v>
      </c>
    </row>
    <row r="4" spans="1:7" ht="15" customHeight="1">
      <c r="A4" s="39" t="s">
        <v>64</v>
      </c>
      <c r="B4" s="10">
        <v>1</v>
      </c>
      <c r="C4" s="29" t="s">
        <v>11</v>
      </c>
      <c r="D4" s="12" t="s">
        <v>5</v>
      </c>
      <c r="E4" s="30">
        <v>52100</v>
      </c>
      <c r="F4" s="12">
        <v>1</v>
      </c>
      <c r="G4" s="13">
        <f>F4*E4</f>
        <v>52100</v>
      </c>
    </row>
    <row r="5" spans="2:7" ht="15" customHeight="1">
      <c r="B5" s="14"/>
      <c r="C5" s="15" t="s">
        <v>12</v>
      </c>
      <c r="D5" s="16"/>
      <c r="E5" s="17"/>
      <c r="F5" s="16"/>
      <c r="G5" s="18"/>
    </row>
    <row r="6" spans="2:7" ht="15" customHeight="1">
      <c r="B6" s="14"/>
      <c r="C6" s="15" t="s">
        <v>13</v>
      </c>
      <c r="D6" s="16"/>
      <c r="E6" s="17"/>
      <c r="F6" s="16"/>
      <c r="G6" s="18"/>
    </row>
    <row r="7" spans="2:7" ht="15" customHeight="1">
      <c r="B7" s="14"/>
      <c r="C7" s="15" t="s">
        <v>14</v>
      </c>
      <c r="D7" s="16"/>
      <c r="E7" s="17"/>
      <c r="F7" s="16"/>
      <c r="G7" s="18"/>
    </row>
    <row r="8" spans="2:7" ht="15" customHeight="1">
      <c r="B8" s="14"/>
      <c r="C8" s="15" t="s">
        <v>15</v>
      </c>
      <c r="D8" s="16"/>
      <c r="E8" s="17"/>
      <c r="F8" s="16"/>
      <c r="G8" s="18"/>
    </row>
    <row r="9" spans="1:7" ht="15" customHeight="1">
      <c r="A9" s="20"/>
      <c r="B9" s="14"/>
      <c r="C9" s="15" t="s">
        <v>16</v>
      </c>
      <c r="D9" s="16"/>
      <c r="E9" s="17"/>
      <c r="F9" s="16"/>
      <c r="G9" s="18"/>
    </row>
    <row r="10" spans="1:7" ht="15" customHeight="1">
      <c r="A10" s="39" t="s">
        <v>65</v>
      </c>
      <c r="B10" s="10">
        <v>2</v>
      </c>
      <c r="C10" s="11" t="s">
        <v>17</v>
      </c>
      <c r="D10" s="12" t="s">
        <v>5</v>
      </c>
      <c r="E10" s="30">
        <v>37100</v>
      </c>
      <c r="F10" s="12">
        <v>1</v>
      </c>
      <c r="G10" s="13">
        <f>F10*E10</f>
        <v>37100</v>
      </c>
    </row>
    <row r="11" spans="2:7" ht="15" customHeight="1">
      <c r="B11" s="14"/>
      <c r="C11" s="15" t="s">
        <v>18</v>
      </c>
      <c r="D11" s="16"/>
      <c r="E11" s="17"/>
      <c r="F11" s="16"/>
      <c r="G11" s="18"/>
    </row>
    <row r="12" spans="2:7" ht="15" customHeight="1">
      <c r="B12" s="14"/>
      <c r="C12" s="15" t="s">
        <v>19</v>
      </c>
      <c r="D12" s="16"/>
      <c r="E12" s="17"/>
      <c r="F12" s="16"/>
      <c r="G12" s="18"/>
    </row>
    <row r="13" spans="2:7" ht="15" customHeight="1">
      <c r="B13" s="14"/>
      <c r="C13" s="15" t="s">
        <v>20</v>
      </c>
      <c r="D13" s="16"/>
      <c r="E13" s="17"/>
      <c r="F13" s="16"/>
      <c r="G13" s="18"/>
    </row>
    <row r="14" spans="2:7" ht="15" customHeight="1">
      <c r="B14" s="14"/>
      <c r="C14" s="15" t="s">
        <v>21</v>
      </c>
      <c r="D14" s="16"/>
      <c r="E14" s="17"/>
      <c r="F14" s="16"/>
      <c r="G14" s="18"/>
    </row>
    <row r="15" spans="2:7" ht="15" customHeight="1">
      <c r="B15" s="14"/>
      <c r="C15" s="15" t="s">
        <v>22</v>
      </c>
      <c r="D15" s="16"/>
      <c r="E15" s="17"/>
      <c r="F15" s="16"/>
      <c r="G15" s="18"/>
    </row>
    <row r="16" spans="2:7" ht="15" customHeight="1">
      <c r="B16" s="14"/>
      <c r="C16" s="15" t="s">
        <v>23</v>
      </c>
      <c r="D16" s="16"/>
      <c r="E16" s="17"/>
      <c r="F16" s="16"/>
      <c r="G16" s="18"/>
    </row>
    <row r="17" spans="2:7" ht="15" customHeight="1">
      <c r="B17" s="14"/>
      <c r="C17" s="15" t="s">
        <v>24</v>
      </c>
      <c r="D17" s="16"/>
      <c r="E17" s="17"/>
      <c r="F17" s="16"/>
      <c r="G17" s="18"/>
    </row>
    <row r="18" spans="2:7" ht="15" customHeight="1">
      <c r="B18" s="14"/>
      <c r="C18" s="15" t="s">
        <v>25</v>
      </c>
      <c r="D18" s="16"/>
      <c r="E18" s="17"/>
      <c r="F18" s="16"/>
      <c r="G18" s="18"/>
    </row>
    <row r="19" spans="2:7" ht="15" customHeight="1">
      <c r="B19" s="14"/>
      <c r="C19" s="19" t="s">
        <v>26</v>
      </c>
      <c r="D19" s="16"/>
      <c r="E19" s="17"/>
      <c r="F19" s="16"/>
      <c r="G19" s="18"/>
    </row>
    <row r="20" spans="1:7" ht="15" customHeight="1">
      <c r="A20" s="20"/>
      <c r="B20" s="14"/>
      <c r="C20" s="19" t="s">
        <v>27</v>
      </c>
      <c r="D20" s="16"/>
      <c r="E20" s="17"/>
      <c r="F20" s="16"/>
      <c r="G20" s="18"/>
    </row>
    <row r="21" spans="1:7" ht="15" customHeight="1">
      <c r="A21" s="39" t="s">
        <v>66</v>
      </c>
      <c r="B21" s="10">
        <v>3</v>
      </c>
      <c r="C21" s="11" t="s">
        <v>28</v>
      </c>
      <c r="D21" s="12" t="s">
        <v>5</v>
      </c>
      <c r="E21" s="30">
        <v>34900</v>
      </c>
      <c r="F21" s="12">
        <v>1</v>
      </c>
      <c r="G21" s="13">
        <f>F21*E21</f>
        <v>34900</v>
      </c>
    </row>
    <row r="22" spans="2:7" ht="15" customHeight="1">
      <c r="B22" s="14"/>
      <c r="C22" s="15" t="s">
        <v>29</v>
      </c>
      <c r="D22" s="16"/>
      <c r="E22" s="17"/>
      <c r="F22" s="16"/>
      <c r="G22" s="18"/>
    </row>
    <row r="23" spans="2:7" ht="15" customHeight="1">
      <c r="B23" s="14"/>
      <c r="C23" s="15" t="s">
        <v>30</v>
      </c>
      <c r="D23" s="16"/>
      <c r="E23" s="17"/>
      <c r="F23" s="16"/>
      <c r="G23" s="18"/>
    </row>
    <row r="24" spans="2:7" ht="15" customHeight="1">
      <c r="B24" s="14"/>
      <c r="C24" s="15" t="s">
        <v>31</v>
      </c>
      <c r="D24" s="16"/>
      <c r="E24" s="17"/>
      <c r="F24" s="16"/>
      <c r="G24" s="18"/>
    </row>
    <row r="25" spans="2:7" ht="15" customHeight="1">
      <c r="B25" s="14"/>
      <c r="C25" s="15" t="s">
        <v>32</v>
      </c>
      <c r="D25" s="16"/>
      <c r="E25" s="17"/>
      <c r="F25" s="16"/>
      <c r="G25" s="18"/>
    </row>
    <row r="26" spans="2:7" ht="15" customHeight="1">
      <c r="B26" s="14"/>
      <c r="C26" s="15" t="s">
        <v>33</v>
      </c>
      <c r="D26" s="16"/>
      <c r="E26" s="17"/>
      <c r="F26" s="16"/>
      <c r="G26" s="18"/>
    </row>
    <row r="27" spans="1:7" ht="15" customHeight="1">
      <c r="A27" s="20"/>
      <c r="B27" s="14"/>
      <c r="C27" s="15" t="s">
        <v>34</v>
      </c>
      <c r="D27" s="16"/>
      <c r="E27" s="17"/>
      <c r="F27" s="16"/>
      <c r="G27" s="18"/>
    </row>
    <row r="28" spans="1:7" ht="15" customHeight="1">
      <c r="A28" s="39" t="s">
        <v>67</v>
      </c>
      <c r="B28" s="10">
        <v>4</v>
      </c>
      <c r="C28" s="11" t="s">
        <v>35</v>
      </c>
      <c r="D28" s="12" t="s">
        <v>5</v>
      </c>
      <c r="E28" s="30">
        <v>9000</v>
      </c>
      <c r="F28" s="12">
        <v>1</v>
      </c>
      <c r="G28" s="13">
        <f>F28*E28</f>
        <v>9000</v>
      </c>
    </row>
    <row r="29" spans="2:7" ht="15" customHeight="1">
      <c r="B29" s="14"/>
      <c r="C29" s="15" t="s">
        <v>36</v>
      </c>
      <c r="D29" s="16"/>
      <c r="E29" s="17"/>
      <c r="F29" s="16"/>
      <c r="G29" s="18"/>
    </row>
    <row r="30" spans="2:7" ht="15" customHeight="1">
      <c r="B30" s="14"/>
      <c r="C30" s="15" t="s">
        <v>37</v>
      </c>
      <c r="D30" s="16"/>
      <c r="E30" s="17"/>
      <c r="F30" s="16"/>
      <c r="G30" s="18"/>
    </row>
    <row r="31" spans="2:7" ht="15" customHeight="1">
      <c r="B31" s="14"/>
      <c r="C31" s="15" t="s">
        <v>38</v>
      </c>
      <c r="D31" s="16"/>
      <c r="E31" s="17"/>
      <c r="F31" s="16"/>
      <c r="G31" s="18"/>
    </row>
    <row r="32" spans="2:7" ht="15" customHeight="1">
      <c r="B32" s="14"/>
      <c r="C32" s="15" t="s">
        <v>39</v>
      </c>
      <c r="D32" s="16"/>
      <c r="E32" s="17"/>
      <c r="F32" s="16"/>
      <c r="G32" s="18"/>
    </row>
    <row r="33" spans="1:7" ht="15" customHeight="1">
      <c r="A33" s="20"/>
      <c r="B33" s="14"/>
      <c r="C33" s="15" t="s">
        <v>40</v>
      </c>
      <c r="D33" s="16"/>
      <c r="E33" s="17"/>
      <c r="F33" s="16"/>
      <c r="G33" s="18"/>
    </row>
    <row r="34" spans="1:7" ht="15" customHeight="1">
      <c r="A34" s="40" t="s">
        <v>68</v>
      </c>
      <c r="B34" s="10">
        <v>5</v>
      </c>
      <c r="C34" s="32" t="s">
        <v>41</v>
      </c>
      <c r="D34" s="12" t="s">
        <v>5</v>
      </c>
      <c r="E34" s="30">
        <v>17500</v>
      </c>
      <c r="F34" s="12">
        <v>1</v>
      </c>
      <c r="G34" s="13">
        <f>F34*E34</f>
        <v>17500</v>
      </c>
    </row>
    <row r="35" spans="1:7" ht="15" customHeight="1">
      <c r="A35" s="40"/>
      <c r="B35" s="14"/>
      <c r="C35" s="15" t="s">
        <v>42</v>
      </c>
      <c r="D35" s="16"/>
      <c r="E35" s="17"/>
      <c r="F35" s="16"/>
      <c r="G35" s="18"/>
    </row>
    <row r="36" spans="1:7" ht="15" customHeight="1">
      <c r="A36" s="40"/>
      <c r="B36" s="14"/>
      <c r="C36" s="15" t="s">
        <v>43</v>
      </c>
      <c r="D36" s="16"/>
      <c r="E36" s="17"/>
      <c r="F36" s="16"/>
      <c r="G36" s="18"/>
    </row>
    <row r="37" spans="1:7" ht="15" customHeight="1">
      <c r="A37" s="20"/>
      <c r="B37" s="14"/>
      <c r="C37" s="15" t="s">
        <v>44</v>
      </c>
      <c r="D37" s="16"/>
      <c r="E37" s="17"/>
      <c r="F37" s="16"/>
      <c r="G37" s="18"/>
    </row>
    <row r="38" spans="1:7" ht="15" customHeight="1">
      <c r="A38" s="39" t="s">
        <v>69</v>
      </c>
      <c r="B38" s="10">
        <v>6</v>
      </c>
      <c r="C38" s="34" t="s">
        <v>62</v>
      </c>
      <c r="D38" s="12" t="s">
        <v>5</v>
      </c>
      <c r="E38" s="30">
        <v>8600</v>
      </c>
      <c r="F38" s="12">
        <v>1</v>
      </c>
      <c r="G38" s="13">
        <f>F38*E38</f>
        <v>8600</v>
      </c>
    </row>
    <row r="39" spans="2:7" ht="15" customHeight="1">
      <c r="B39" s="14"/>
      <c r="C39" s="15" t="s">
        <v>45</v>
      </c>
      <c r="D39" s="16"/>
      <c r="E39" s="17"/>
      <c r="F39" s="16"/>
      <c r="G39" s="18"/>
    </row>
    <row r="40" spans="2:7" ht="15" customHeight="1">
      <c r="B40" s="14"/>
      <c r="C40" s="15" t="s">
        <v>43</v>
      </c>
      <c r="D40" s="16"/>
      <c r="E40" s="17"/>
      <c r="F40" s="16"/>
      <c r="G40" s="18"/>
    </row>
    <row r="41" spans="2:7" ht="15" customHeight="1">
      <c r="B41" s="14"/>
      <c r="C41" s="15" t="s">
        <v>46</v>
      </c>
      <c r="D41" s="16"/>
      <c r="E41" s="17"/>
      <c r="F41" s="16"/>
      <c r="G41" s="18"/>
    </row>
    <row r="42" spans="2:7" ht="15" customHeight="1">
      <c r="B42" s="14"/>
      <c r="C42" s="19" t="s">
        <v>47</v>
      </c>
      <c r="D42" s="16"/>
      <c r="E42" s="17"/>
      <c r="F42" s="16"/>
      <c r="G42" s="18"/>
    </row>
    <row r="43" spans="2:7" ht="15" customHeight="1">
      <c r="B43" s="14"/>
      <c r="C43" s="19" t="s">
        <v>48</v>
      </c>
      <c r="D43" s="16"/>
      <c r="E43" s="17"/>
      <c r="F43" s="16"/>
      <c r="G43" s="18"/>
    </row>
    <row r="44" spans="1:7" ht="15" customHeight="1">
      <c r="A44" s="20"/>
      <c r="B44" s="14"/>
      <c r="C44" s="19" t="s">
        <v>49</v>
      </c>
      <c r="D44" s="16"/>
      <c r="E44" s="17"/>
      <c r="F44" s="16"/>
      <c r="G44" s="18"/>
    </row>
    <row r="45" spans="1:7" ht="15" customHeight="1">
      <c r="A45" s="39" t="s">
        <v>70</v>
      </c>
      <c r="B45" s="10">
        <v>7</v>
      </c>
      <c r="C45" s="34" t="s">
        <v>63</v>
      </c>
      <c r="D45" s="12" t="s">
        <v>5</v>
      </c>
      <c r="E45" s="30">
        <v>11100</v>
      </c>
      <c r="F45" s="12">
        <v>1</v>
      </c>
      <c r="G45" s="13">
        <f>F45*E45</f>
        <v>11100</v>
      </c>
    </row>
    <row r="46" spans="2:7" ht="15" customHeight="1">
      <c r="B46" s="14"/>
      <c r="C46" s="15" t="s">
        <v>45</v>
      </c>
      <c r="D46" s="16"/>
      <c r="E46" s="17"/>
      <c r="F46" s="16"/>
      <c r="G46" s="18"/>
    </row>
    <row r="47" spans="2:7" ht="15" customHeight="1">
      <c r="B47" s="14"/>
      <c r="C47" s="15" t="s">
        <v>43</v>
      </c>
      <c r="D47" s="16"/>
      <c r="E47" s="17"/>
      <c r="F47" s="16"/>
      <c r="G47" s="18"/>
    </row>
    <row r="48" spans="2:7" ht="15" customHeight="1">
      <c r="B48" s="14"/>
      <c r="C48" s="15" t="s">
        <v>46</v>
      </c>
      <c r="D48" s="16"/>
      <c r="E48" s="17"/>
      <c r="F48" s="16"/>
      <c r="G48" s="18"/>
    </row>
    <row r="49" spans="2:7" ht="15" customHeight="1">
      <c r="B49" s="14"/>
      <c r="C49" s="19" t="s">
        <v>50</v>
      </c>
      <c r="D49" s="16"/>
      <c r="E49" s="17"/>
      <c r="F49" s="16"/>
      <c r="G49" s="18"/>
    </row>
    <row r="50" spans="1:7" ht="15" customHeight="1">
      <c r="A50" s="20"/>
      <c r="B50" s="20"/>
      <c r="C50" s="31" t="s">
        <v>51</v>
      </c>
      <c r="D50" s="21"/>
      <c r="E50" s="22"/>
      <c r="F50" s="21"/>
      <c r="G50" s="23"/>
    </row>
    <row r="51" spans="1:7" ht="15" customHeight="1">
      <c r="A51" s="39" t="s">
        <v>71</v>
      </c>
      <c r="B51" s="14">
        <v>8</v>
      </c>
      <c r="C51" s="28" t="s">
        <v>52</v>
      </c>
      <c r="D51" s="16" t="s">
        <v>5</v>
      </c>
      <c r="E51" s="33">
        <v>8200</v>
      </c>
      <c r="F51" s="16">
        <v>1</v>
      </c>
      <c r="G51" s="18">
        <f>F51*E51</f>
        <v>8200</v>
      </c>
    </row>
    <row r="52" spans="2:7" ht="15" customHeight="1">
      <c r="B52" s="14"/>
      <c r="C52" s="15" t="s">
        <v>53</v>
      </c>
      <c r="D52" s="16"/>
      <c r="E52" s="17"/>
      <c r="F52" s="16"/>
      <c r="G52" s="18"/>
    </row>
    <row r="53" spans="3:7" ht="15" customHeight="1">
      <c r="C53" s="15" t="s">
        <v>43</v>
      </c>
      <c r="D53" s="2"/>
      <c r="E53" s="2"/>
      <c r="F53" s="2"/>
      <c r="G53" s="2"/>
    </row>
    <row r="54" spans="3:7" ht="15" customHeight="1">
      <c r="C54" s="35" t="s">
        <v>54</v>
      </c>
      <c r="D54" s="2"/>
      <c r="E54" s="2"/>
      <c r="F54" s="2"/>
      <c r="G54" s="2"/>
    </row>
    <row r="55" spans="1:7" ht="15" customHeight="1">
      <c r="A55" s="20"/>
      <c r="B55" s="43"/>
      <c r="C55" s="31" t="s">
        <v>55</v>
      </c>
      <c r="D55" s="43"/>
      <c r="E55" s="43"/>
      <c r="F55" s="43"/>
      <c r="G55" s="43"/>
    </row>
    <row r="56" spans="1:7" ht="15" customHeight="1">
      <c r="A56" s="44" t="s">
        <v>72</v>
      </c>
      <c r="B56" s="44">
        <v>9</v>
      </c>
      <c r="C56" s="45" t="s">
        <v>6</v>
      </c>
      <c r="D56" s="46" t="s">
        <v>59</v>
      </c>
      <c r="E56" s="47">
        <v>37485</v>
      </c>
      <c r="F56" s="46">
        <v>1</v>
      </c>
      <c r="G56" s="42">
        <f>F56*E56</f>
        <v>37485</v>
      </c>
    </row>
    <row r="57" spans="1:7" ht="25.5" customHeight="1">
      <c r="A57" s="20" t="s">
        <v>73</v>
      </c>
      <c r="B57" s="20">
        <v>10</v>
      </c>
      <c r="C57" s="50" t="s">
        <v>58</v>
      </c>
      <c r="D57" s="46" t="s">
        <v>56</v>
      </c>
      <c r="E57" s="47">
        <v>1000</v>
      </c>
      <c r="F57" s="46">
        <v>47</v>
      </c>
      <c r="G57" s="42">
        <f>F57*E57</f>
        <v>47000</v>
      </c>
    </row>
    <row r="58" spans="1:7" ht="15" customHeight="1">
      <c r="A58" s="37" t="s">
        <v>74</v>
      </c>
      <c r="B58" s="37">
        <v>11</v>
      </c>
      <c r="C58" s="48" t="s">
        <v>7</v>
      </c>
      <c r="D58" s="49" t="s">
        <v>59</v>
      </c>
      <c r="E58" s="41">
        <v>12200</v>
      </c>
      <c r="F58" s="49">
        <v>1</v>
      </c>
      <c r="G58" s="36">
        <f>F58*E58</f>
        <v>12200</v>
      </c>
    </row>
    <row r="59" ht="15" customHeight="1"/>
    <row r="60" spans="3:7" ht="15" customHeight="1">
      <c r="C60" s="52" t="s">
        <v>75</v>
      </c>
      <c r="D60" s="53" t="s">
        <v>59</v>
      </c>
      <c r="E60" s="54">
        <v>-28700</v>
      </c>
      <c r="F60" s="53">
        <v>1</v>
      </c>
      <c r="G60" s="55">
        <f>F60*E60</f>
        <v>-28700</v>
      </c>
    </row>
    <row r="61" ht="15" customHeight="1"/>
    <row r="62" spans="3:7" ht="15" customHeight="1">
      <c r="C62" s="2" t="s">
        <v>8</v>
      </c>
      <c r="G62" s="5">
        <f>SUM(G4:G60)</f>
        <v>246485</v>
      </c>
    </row>
    <row r="63" spans="3:7" ht="15" customHeight="1">
      <c r="C63" s="2" t="s">
        <v>9</v>
      </c>
      <c r="G63" s="5">
        <f>ROUND(G62*0.21,0)</f>
        <v>51762</v>
      </c>
    </row>
    <row r="64" spans="3:7" ht="15" customHeight="1">
      <c r="C64" s="24" t="s">
        <v>10</v>
      </c>
      <c r="D64" s="25"/>
      <c r="E64" s="26"/>
      <c r="F64" s="25"/>
      <c r="G64" s="27">
        <f>G62+G63</f>
        <v>298247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1">
    <mergeCell ref="B1:G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david.kefurt</dc:creator>
  <cp:keywords/>
  <dc:description/>
  <cp:lastModifiedBy>david.kefurt</cp:lastModifiedBy>
  <cp:lastPrinted>2021-05-18T10:57:11Z</cp:lastPrinted>
  <dcterms:created xsi:type="dcterms:W3CDTF">2021-03-25T13:26:58Z</dcterms:created>
  <dcterms:modified xsi:type="dcterms:W3CDTF">2021-05-18T10:57:27Z</dcterms:modified>
  <cp:category/>
  <cp:version/>
  <cp:contentType/>
  <cp:contentStatus/>
</cp:coreProperties>
</file>